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JULIO 2023" sheetId="1" r:id="rId1"/>
  </sheets>
  <calcPr calcId="145621"/>
</workbook>
</file>

<file path=xl/calcChain.xml><?xml version="1.0" encoding="utf-8"?>
<calcChain xmlns="http://schemas.openxmlformats.org/spreadsheetml/2006/main">
  <c r="C49" i="1" l="1"/>
  <c r="C19" i="1"/>
  <c r="D47" i="1" l="1"/>
  <c r="D37" i="1"/>
  <c r="D16" i="1"/>
  <c r="D18" i="1"/>
  <c r="D17" i="1"/>
  <c r="D48" i="1"/>
  <c r="D46" i="1"/>
  <c r="D42" i="1"/>
  <c r="D41" i="1"/>
  <c r="D38" i="1"/>
  <c r="D39" i="1"/>
  <c r="D43" i="1"/>
  <c r="D40" i="1"/>
  <c r="D44" i="1"/>
  <c r="D45" i="1"/>
  <c r="D19" i="1" l="1"/>
  <c r="D49" i="1"/>
</calcChain>
</file>

<file path=xl/sharedStrings.xml><?xml version="1.0" encoding="utf-8"?>
<sst xmlns="http://schemas.openxmlformats.org/spreadsheetml/2006/main" count="25" uniqueCount="22">
  <si>
    <t xml:space="preserve">Contenido de Solicitud </t>
  </si>
  <si>
    <t>Cantidad</t>
  </si>
  <si>
    <t>Porcentaje</t>
  </si>
  <si>
    <t>Contratos Labores</t>
  </si>
  <si>
    <t>Programas Sociales</t>
  </si>
  <si>
    <t>Varios</t>
  </si>
  <si>
    <t>Total</t>
  </si>
  <si>
    <t>Solicitudes de información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</si>
  <si>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</si>
  <si>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</si>
  <si>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</si>
  <si>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</si>
  <si>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</si>
  <si>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</si>
  <si>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</si>
  <si>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</si>
  <si>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</si>
  <si>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</si>
  <si>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Diciembre</t>
  </si>
  <si>
    <t>Novimebre</t>
  </si>
  <si>
    <t xml:space="preserve"> </t>
  </si>
  <si>
    <t>JULIO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</si>
</sst>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Q&quot;* #,##0.00_);_(&quot;Q&quot;* \(#,##0.00\);_(&quot;Q&quot;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3" tint="-0.249977111117893"/>
      <name val="Baskerville Old Face"/>
      <family val="1"/>
    </font>
    <font>
      <sz val="11"/>
      <color theme="3"/>
      <name val="Baskerville Old Face"/>
      <family val="1"/>
    </font>
    <font>
      <sz val="10"/>
      <color theme="3"/>
      <name val="Baskerville Old Face"/>
      <family val="1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/>
    <xf numFmtId="2" fontId="2" fillId="3" borderId="1" xfId="0" applyNumberFormat="1" applyFont="1" applyFill="1" applyBorder="1"/>
    <xf numFmtId="0" fontId="1" fillId="2" borderId="1" xfId="0" applyFont="1" applyFill="1" applyBorder="1"/>
    <xf numFmtId="4" fontId="1" fillId="2" borderId="1" xfId="0" applyNumberFormat="1" applyFont="1" applyFill="1" applyBorder="1"/>
    <xf numFmtId="0" fontId="3" fillId="3" borderId="1" xfId="0" applyFont="1" applyFill="1" applyBorder="1"/>
    <xf numFmtId="2" fontId="3" fillId="3" borderId="1" xfId="0" applyNumberFormat="1" applyFont="1" applyFill="1" applyBorder="1"/>
    <xf numFmtId="2" fontId="1" fillId="2" borderId="1" xfId="0" applyNumberFormat="1" applyFont="1" applyFill="1" applyBorder="1"/>
    <xf numFmtId="1" fontId="0" fillId="0" borderId="0" xfId="0" applyNumberFormat="1" applyAlignment="1">
      <alignment horizontal="center"/>
    </xf>
    <xf numFmtId="164" fontId="0" fillId="0" borderId="0" xfId="1" applyFont="1"/>
    <xf numFmtId="49" fontId="5" fillId="0" borderId="0" xfId="0" applyNumberFormat="1" applyFont="1" applyAlignment="1">
      <alignment horizontal="center"/>
    </xf>
    <xf numFmtId="0" fontId="9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righ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Medium9"/>
  <colors>
    <mruColors>
      <color rgb="FF7C390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728584185734201E-2"/>
          <c:y val="7.4288954794528891E-2"/>
          <c:w val="0.65616545789897074"/>
          <c:h val="0.83311997357841017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w="38100" h="381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 w="38100" h="38100"/>
              </a:sp3d>
            </c:spPr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38100" h="38100"/>
              </a:sp3d>
            </c:spPr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38100" h="38100"/>
              </a:sp3d>
            </c:spPr>
          </c:dPt>
          <c:dLbls>
            <c:numFmt formatCode="#,##0.00" sourceLinked="0"/>
            <c:spPr>
              <a:noFill/>
              <a:ln>
                <a:noFill/>
              </a:ln>
            </c:spPr>
            <c:txPr>
              <a:bodyPr/>
              <a:lstStyle/>
              <a:p>
                <a:pPr>
                  <a:defRPr lang="es-GT" sz="1200"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'JULIO 2023'!$B$16:$B$18</c:f>
              <c:strCache>
                <c:ptCount val="3"/>
                <c:pt idx="0">
                  <c:v>Contratos Labores</c:v>
                </c:pt>
                <c:pt idx="1">
                  <c:v>Programas Sociales</c:v>
                </c:pt>
                <c:pt idx="2">
                  <c:v>Varios</c:v>
                </c:pt>
              </c:strCache>
            </c:strRef>
          </c:cat>
          <c:val>
            <c:numRef>
              <c:f>'JULIO 2023'!$D$16:$D$18</c:f>
              <c:numCache>
                <c:formatCode>0.00</c:formatCode>
                <c:ptCount val="3"/>
                <c:pt idx="0">
                  <c:v>14.705882352941176</c:v>
                </c:pt>
                <c:pt idx="1">
                  <c:v>16.176470588235293</c:v>
                </c:pt>
                <c:pt idx="2">
                  <c:v>69.117647058823536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35125632"/>
        <c:axId val="141708672"/>
      </c:barChart>
      <c:catAx>
        <c:axId val="13512563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Book Antiqua" pitchFamily="18" charset="0"/>
              </a:defRPr>
            </a:pPr>
            <a:endParaRPr lang="es-GT"/>
          </a:p>
        </c:txPr>
        <c:crossAx val="141708672"/>
        <c:crosses val="autoZero"/>
        <c:auto val="1"/>
        <c:lblAlgn val="ctr"/>
        <c:lblOffset val="100"/>
        <c:noMultiLvlLbl val="0"/>
      </c:catAx>
      <c:valAx>
        <c:axId val="141708672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1200" b="1">
                <a:latin typeface="Book Antiqua" pitchFamily="18" charset="0"/>
              </a:defRPr>
            </a:pPr>
            <a:endParaRPr lang="es-GT"/>
          </a:p>
        </c:txPr>
        <c:crossAx val="1351256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7000">
          <a:schemeClr val="accent1">
            <a:lumMod val="55000"/>
            <a:lumOff val="45000"/>
            <a:alpha val="96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>
      <a:solidFill>
        <a:schemeClr val="bg2">
          <a:lumMod val="25000"/>
        </a:schemeClr>
      </a:solidFill>
    </a:ln>
    <a:scene3d>
      <a:camera prst="orthographicFront"/>
      <a:lightRig rig="threePt" dir="t"/>
    </a:scene3d>
    <a:sp3d/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169426058370047E-2"/>
          <c:y val="0.10377531467726539"/>
          <c:w val="0.71010408283812165"/>
          <c:h val="0.89622463350617865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w="63500" prst="coolSlant"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Pt>
            <c:idx val="4"/>
            <c:invertIfNegative val="0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Pt>
            <c:idx val="5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Pt>
            <c:idx val="6"/>
            <c:invertIfNegative val="0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Pt>
            <c:idx val="7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Pt>
            <c:idx val="10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Pt>
            <c:idx val="11"/>
            <c:invertIfNegative val="0"/>
            <c:bubble3D val="0"/>
            <c:spPr>
              <a:solidFill>
                <a:srgbClr val="7C3902"/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Lbls>
            <c:numFmt formatCode="#,##0.00" sourceLinked="0"/>
            <c:spPr>
              <a:noFill/>
              <a:ln>
                <a:noFill/>
              </a:ln>
            </c:spPr>
            <c:txPr>
              <a:bodyPr/>
              <a:lstStyle/>
              <a:p>
                <a:pPr>
                  <a:defRPr lang="es-GT" sz="1200"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'JULIO 2023'!$B$37:$B$48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Novimebre</c:v>
                </c:pt>
                <c:pt idx="11">
                  <c:v>Diciembre</c:v>
                </c:pt>
              </c:strCache>
            </c:strRef>
          </c:cat>
          <c:val>
            <c:numRef>
              <c:f>'JULIO 2023'!$D$37:$D$48</c:f>
              <c:numCache>
                <c:formatCode>0.00</c:formatCode>
                <c:ptCount val="12"/>
                <c:pt idx="0">
                  <c:v>14.67065868263473</c:v>
                </c:pt>
                <c:pt idx="1">
                  <c:v>14.67065868263473</c:v>
                </c:pt>
                <c:pt idx="2">
                  <c:v>11.377245508982035</c:v>
                </c:pt>
                <c:pt idx="3">
                  <c:v>15.568862275449101</c:v>
                </c:pt>
                <c:pt idx="4">
                  <c:v>12.275449101796408</c:v>
                </c:pt>
                <c:pt idx="5">
                  <c:v>11.077844311377245</c:v>
                </c:pt>
                <c:pt idx="6">
                  <c:v>20.359281437125748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35173632"/>
        <c:axId val="135175168"/>
      </c:barChart>
      <c:catAx>
        <c:axId val="135173632"/>
        <c:scaling>
          <c:orientation val="minMax"/>
        </c:scaling>
        <c:delete val="0"/>
        <c:axPos val="b"/>
        <c:majorTickMark val="out"/>
        <c:minorTickMark val="none"/>
        <c:tickLblPos val="nextTo"/>
        <c:crossAx val="135175168"/>
        <c:crosses val="autoZero"/>
        <c:auto val="1"/>
        <c:lblAlgn val="ctr"/>
        <c:lblOffset val="100"/>
        <c:noMultiLvlLbl val="0"/>
      </c:catAx>
      <c:valAx>
        <c:axId val="135175168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35173632"/>
        <c:crosses val="autoZero"/>
        <c:crossBetween val="between"/>
      </c:valAx>
      <c:spPr>
        <a:ln>
          <a:solidFill>
            <a:schemeClr val="bg2">
              <a:lumMod val="50000"/>
            </a:schemeClr>
          </a:solidFill>
        </a:ln>
      </c:spPr>
    </c:plotArea>
    <c:legend>
      <c:legendPos val="r"/>
      <c:layout/>
      <c:overlay val="0"/>
      <c:txPr>
        <a:bodyPr/>
        <a:lstStyle/>
        <a:p>
          <a:pPr>
            <a:defRPr lang="es-GT" sz="1400" b="1"/>
          </a:pPr>
          <a:endParaRPr lang="es-GT"/>
        </a:p>
      </c:tx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>
      <a:solidFill>
        <a:schemeClr val="bg2">
          <a:lumMod val="25000"/>
        </a:schemeClr>
      </a:solidFill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42861</xdr:colOff>
      <xdr:row>13</xdr:row>
      <xdr:rowOff>126208</xdr:rowOff>
    </xdr:from>
    <xdr:to>
      <xdr:col>14</xdr:col>
      <xdr:colOff>571500</xdr:colOff>
      <xdr:row>29</xdr:row>
      <xdr:rowOff>142875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11905</xdr:colOff>
      <xdr:row>35</xdr:row>
      <xdr:rowOff>11906</xdr:rowOff>
    </xdr:from>
    <xdr:to>
      <xdr:col>14</xdr:col>
      <xdr:colOff>593912</xdr:colOff>
      <xdr:row>54</xdr:row>
      <xdr:rowOff>142875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543486</xdr:colOff>
      <xdr:row>0</xdr:row>
      <xdr:rowOff>85164</xdr:rowOff>
    </xdr:from>
    <xdr:to>
      <xdr:col>4</xdr:col>
      <xdr:colOff>112059</xdr:colOff>
      <xdr:row>4</xdr:row>
      <xdr:rowOff>111017</xdr:rowOff>
    </xdr:to>
    <xdr:pic>
      <xdr:nvPicPr>
        <xdr:cNvPr id="5" name="4 Imagen" descr="Descripción: cid:image001.png@01D7C4E6.B4358ED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486" y="85164"/>
          <a:ext cx="2717426" cy="944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49"/>
  <sheetViews>
    <sheetView tabSelected="1" zoomScale="85" zoomScaleNormal="85" workbookViewId="0">
      <selection activeCell="L69" sqref="L69"/>
    </sheetView>
  </sheetViews>
  <sheetFormatPr baseColWidth="10" defaultColWidth="9.140625" defaultRowHeight="15" x14ac:dyDescent="0.25"/>
  <cols>
    <col min="2" max="2" width="18" bestFit="1" customWidth="1"/>
    <col min="3" max="3" width="9.28515625" customWidth="1"/>
    <col min="4" max="4" width="10.85546875" customWidth="1"/>
  </cols>
  <sheetData>
    <row r="2" spans="2:15" x14ac:dyDescent="0.25">
      <c r="C2" s="14" t="s">
        <v>20</v>
      </c>
      <c r="D2" s="15"/>
    </row>
    <row r="3" spans="2:15" ht="21" x14ac:dyDescent="0.25">
      <c r="B3" s="16"/>
      <c r="C3" s="17"/>
      <c r="D3" s="17"/>
      <c r="F3" s="11"/>
      <c r="H3" s="12"/>
    </row>
    <row r="4" spans="2:15" ht="21" x14ac:dyDescent="0.25">
      <c r="B4" s="18"/>
      <c r="C4" s="19"/>
      <c r="D4" s="19"/>
      <c r="F4" s="11"/>
      <c r="H4" s="12"/>
    </row>
    <row r="5" spans="2:15" x14ac:dyDescent="0.25">
      <c r="B5" s="20"/>
      <c r="C5" s="20"/>
      <c r="D5" s="20"/>
      <c r="F5" s="11"/>
      <c r="H5" s="12"/>
    </row>
    <row r="6" spans="2:15" ht="21" x14ac:dyDescent="0.35">
      <c r="B6" s="17"/>
      <c r="C6" s="17"/>
      <c r="D6" s="17"/>
      <c r="M6" s="13" t="s">
        <v>21</v>
      </c>
      <c r="N6" s="13"/>
      <c r="O6" s="13"/>
    </row>
    <row r="15" spans="2:15" ht="45" x14ac:dyDescent="0.25">
      <c r="B15" s="1" t="s">
        <v>0</v>
      </c>
      <c r="C15" s="2" t="s">
        <v>1</v>
      </c>
      <c r="D15" s="2" t="s">
        <v>2</v>
      </c>
    </row>
    <row r="16" spans="2:15" ht="30" x14ac:dyDescent="0.25">
      <c r="B16" s="3" t="s">
        <v>3</v>
      </c>
      <c r="C16" s="4">
        <v>10</v>
      </c>
      <c r="D16" s="5">
        <f>(C16*100/C19)</f>
        <v>14.705882352941176</v>
      </c>
    </row>
    <row r="17" spans="2:4" x14ac:dyDescent="0.25">
      <c r="B17" s="4" t="s">
        <v>4</v>
      </c>
      <c r="C17" s="4">
        <v>11</v>
      </c>
      <c r="D17" s="5">
        <f>(C17*100/C19)</f>
        <v>16.176470588235293</v>
      </c>
    </row>
    <row r="18" spans="2:4" x14ac:dyDescent="0.25">
      <c r="B18" s="4" t="s">
        <v>5</v>
      </c>
      <c r="C18" s="4">
        <v>47</v>
      </c>
      <c r="D18" s="5">
        <f>(C18*100/C19)</f>
        <v>69.117647058823536</v>
      </c>
    </row>
    <row r="19" spans="2:4" x14ac:dyDescent="0.25">
      <c r="B19" s="2" t="s">
        <v>6</v>
      </c>
      <c r="C19" s="6">
        <f>SUM(C16:C18)</f>
        <v>68</v>
      </c>
      <c r="D19" s="7">
        <f>SUM(D16:D18)</f>
        <v>100</v>
      </c>
    </row>
    <row r="36" spans="2:4" ht="30" x14ac:dyDescent="0.25">
      <c r="B36" s="1" t="s">
        <v>7</v>
      </c>
      <c r="C36" s="2" t="s">
        <v>1</v>
      </c>
      <c r="D36" s="2" t="s">
        <v>2</v>
      </c>
    </row>
    <row r="37" spans="2:4" x14ac:dyDescent="0.25">
      <c r="B37" s="8" t="s">
        <v>8</v>
      </c>
      <c r="C37" s="8">
        <v>49</v>
      </c>
      <c r="D37" s="9">
        <f>(C37*100/C49)</f>
        <v>14.67065868263473</v>
      </c>
    </row>
    <row r="38" spans="2:4" x14ac:dyDescent="0.25">
      <c r="B38" s="8" t="s">
        <v>9</v>
      </c>
      <c r="C38" s="8">
        <v>49</v>
      </c>
      <c r="D38" s="9">
        <f>(C38*100/C49)</f>
        <v>14.67065868263473</v>
      </c>
    </row>
    <row r="39" spans="2:4" x14ac:dyDescent="0.25">
      <c r="B39" s="8" t="s">
        <v>10</v>
      </c>
      <c r="C39" s="8">
        <v>38</v>
      </c>
      <c r="D39" s="9">
        <f>(C39*100/C49)</f>
        <v>11.377245508982035</v>
      </c>
    </row>
    <row r="40" spans="2:4" x14ac:dyDescent="0.25">
      <c r="B40" s="8" t="s">
        <v>11</v>
      </c>
      <c r="C40" s="8">
        <v>52</v>
      </c>
      <c r="D40" s="9">
        <f>(C40*100/C49)</f>
        <v>15.568862275449101</v>
      </c>
    </row>
    <row r="41" spans="2:4" x14ac:dyDescent="0.25">
      <c r="B41" s="8" t="s">
        <v>12</v>
      </c>
      <c r="C41" s="8">
        <v>41</v>
      </c>
      <c r="D41" s="9">
        <f>(C41*100/C49)</f>
        <v>12.275449101796408</v>
      </c>
    </row>
    <row r="42" spans="2:4" x14ac:dyDescent="0.25">
      <c r="B42" s="8" t="s">
        <v>13</v>
      </c>
      <c r="C42" s="8">
        <v>37</v>
      </c>
      <c r="D42" s="9">
        <f>(C42*100/C49)</f>
        <v>11.077844311377245</v>
      </c>
    </row>
    <row r="43" spans="2:4" x14ac:dyDescent="0.25">
      <c r="B43" s="8" t="s">
        <v>14</v>
      </c>
      <c r="C43" s="8">
        <v>68</v>
      </c>
      <c r="D43" s="9">
        <f>(C43*100/C49)</f>
        <v>20.359281437125748</v>
      </c>
    </row>
    <row r="44" spans="2:4" x14ac:dyDescent="0.25">
      <c r="B44" s="8" t="s">
        <v>15</v>
      </c>
      <c r="C44" s="8"/>
      <c r="D44" s="9">
        <f>(C44*100/C49)</f>
        <v>0</v>
      </c>
    </row>
    <row r="45" spans="2:4" x14ac:dyDescent="0.25">
      <c r="B45" s="8" t="s">
        <v>16</v>
      </c>
      <c r="C45" s="8"/>
      <c r="D45" s="9">
        <f>(C45*100/C49)</f>
        <v>0</v>
      </c>
    </row>
    <row r="46" spans="2:4" x14ac:dyDescent="0.25">
      <c r="B46" s="8" t="s">
        <v>17</v>
      </c>
      <c r="C46" s="8"/>
      <c r="D46" s="9">
        <f>(C46*100/C49)</f>
        <v>0</v>
      </c>
    </row>
    <row r="47" spans="2:4" x14ac:dyDescent="0.25">
      <c r="B47" s="8" t="s">
        <v>19</v>
      </c>
      <c r="C47" s="8"/>
      <c r="D47" s="9">
        <f>(C47*100)/C49</f>
        <v>0</v>
      </c>
    </row>
    <row r="48" spans="2:4" x14ac:dyDescent="0.25">
      <c r="B48" s="8" t="s">
        <v>18</v>
      </c>
      <c r="C48" s="8"/>
      <c r="D48" s="9">
        <f>(C48*100/C49)</f>
        <v>0</v>
      </c>
    </row>
    <row r="49" spans="2:4" x14ac:dyDescent="0.25">
      <c r="B49" s="2" t="s">
        <v>6</v>
      </c>
      <c r="C49" s="6">
        <f>SUM(C37:C48)</f>
        <v>334</v>
      </c>
      <c r="D49" s="10">
        <f>SUM(D37:D48)</f>
        <v>100</v>
      </c>
    </row>
  </sheetData>
  <mergeCells count="6">
    <mergeCell ref="M6:O6"/>
    <mergeCell ref="C2:D2"/>
    <mergeCell ref="B3:D3"/>
    <mergeCell ref="B4:D4"/>
    <mergeCell ref="B5:D5"/>
    <mergeCell ref="B6:D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2023-08-18T16:36:49Z</dcterms:modified>
</cp:coreProperties>
</file>